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020" windowHeight="11955"/>
  </bookViews>
  <sheets>
    <sheet name="2 кв 2016 ЛО" sheetId="3" r:id="rId1"/>
  </sheets>
  <definedNames>
    <definedName name="_xlnm.Print_Area" localSheetId="0">'2 кв 2016 ЛО'!$A$1:$P$31</definedName>
  </definedNames>
  <calcPr calcId="145621" refMode="R1C1"/>
</workbook>
</file>

<file path=xl/calcChain.xml><?xml version="1.0" encoding="utf-8"?>
<calcChain xmlns="http://schemas.openxmlformats.org/spreadsheetml/2006/main">
  <c r="O26" i="3" l="1"/>
  <c r="P26" i="3"/>
  <c r="O25" i="3"/>
  <c r="P25" i="3"/>
  <c r="O24" i="3"/>
  <c r="P24" i="3"/>
  <c r="H26" i="3" l="1"/>
  <c r="I26" i="3"/>
  <c r="J26" i="3"/>
  <c r="K26" i="3"/>
  <c r="L26" i="3"/>
  <c r="M26" i="3"/>
  <c r="H25" i="3"/>
  <c r="I25" i="3"/>
  <c r="J25" i="3"/>
  <c r="K25" i="3"/>
  <c r="L25" i="3"/>
  <c r="M25" i="3"/>
  <c r="H24" i="3"/>
  <c r="I24" i="3"/>
  <c r="J24" i="3"/>
  <c r="K24" i="3"/>
  <c r="L24" i="3"/>
  <c r="M24" i="3"/>
  <c r="N23" i="3"/>
  <c r="N22" i="3"/>
  <c r="N21" i="3"/>
  <c r="N20" i="3"/>
  <c r="N19" i="3"/>
  <c r="N18" i="3"/>
  <c r="N17" i="3" l="1"/>
  <c r="N16" i="3"/>
  <c r="N15" i="3"/>
  <c r="N14" i="3"/>
  <c r="N13" i="3"/>
  <c r="N12" i="3"/>
  <c r="N11" i="3" l="1"/>
  <c r="N10" i="3"/>
  <c r="N9" i="3"/>
  <c r="N8" i="3"/>
  <c r="N7" i="3"/>
  <c r="N25" i="3" s="1"/>
  <c r="N6" i="3"/>
  <c r="G25" i="3"/>
  <c r="G26" i="3"/>
  <c r="G24" i="3"/>
  <c r="F25" i="3"/>
  <c r="F26" i="3"/>
  <c r="F24" i="3"/>
  <c r="E26" i="3"/>
  <c r="E25" i="3"/>
  <c r="E24" i="3"/>
  <c r="N24" i="3" l="1"/>
  <c r="N26" i="3"/>
  <c r="D26" i="3"/>
  <c r="D25" i="3"/>
  <c r="D24" i="3"/>
  <c r="C25" i="3"/>
  <c r="C26" i="3"/>
  <c r="C24" i="3"/>
</calcChain>
</file>

<file path=xl/sharedStrings.xml><?xml version="1.0" encoding="utf-8"?>
<sst xmlns="http://schemas.openxmlformats.org/spreadsheetml/2006/main" count="50" uniqueCount="31">
  <si>
    <r>
      <rPr>
        <b/>
        <sz val="12"/>
        <color rgb="FFFFFFFF"/>
        <rFont val="Times New Roman"/>
        <family val="1"/>
        <charset val="204"/>
      </rPr>
      <t>Результаты расследования технологических нарушений (аварий), указанных в п.5 Правил</t>
    </r>
  </si>
  <si>
    <t>Распределение ТН по причинам, шт.</t>
  </si>
  <si>
    <t>Количество  мероприятий выполненных в установленный срок</t>
  </si>
  <si>
    <t>Выборские ЭС</t>
  </si>
  <si>
    <t>Гатчинские ЭС</t>
  </si>
  <si>
    <t>Новолажожские ЭС</t>
  </si>
  <si>
    <t>Пригородные ЭС</t>
  </si>
  <si>
    <t>Кингисепские ЭС</t>
  </si>
  <si>
    <t>Тихвинские ЭС</t>
  </si>
  <si>
    <r>
      <rPr>
        <sz val="12"/>
        <rFont val="Times New Roman"/>
        <family val="1"/>
        <charset val="204"/>
      </rPr>
      <t>Наименование организации</t>
    </r>
  </si>
  <si>
    <r>
      <rPr>
        <sz val="12"/>
        <rFont val="Times New Roman"/>
        <family val="1"/>
        <charset val="204"/>
      </rPr>
      <t>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</si>
  <si>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разработанных противоаварийных мероприятий</t>
    </r>
  </si>
  <si>
    <r>
      <rPr>
        <sz val="12"/>
        <rFont val="Times New Roman"/>
        <family val="1"/>
        <charset val="204"/>
      </rPr>
      <t>Общее 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</si>
  <si>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технологических нарушений приведших к повреждению оборудования, шт</t>
    </r>
  </si>
  <si>
    <r>
      <rPr>
        <sz val="12"/>
        <rFont val="Times New Roman"/>
        <family val="1"/>
        <charset val="204"/>
      </rPr>
      <t>количество отключений электрооборудования с успешным АПВ, шт</t>
    </r>
  </si>
  <si>
    <r>
      <rPr>
        <sz val="12"/>
        <rFont val="Times New Roman"/>
        <family val="1"/>
        <charset val="204"/>
      </rPr>
      <t>Неудовлетворительное качество производственных или должностных инструкций</t>
    </r>
  </si>
  <si>
    <r>
      <rPr>
        <sz val="12"/>
        <rFont val="Times New Roman"/>
        <family val="1"/>
        <charset val="204"/>
      </rPr>
      <t>Несоблюдение сроков, невыполнение в требуемых объёмах технического обслуживания оборудования</t>
    </r>
  </si>
  <si>
    <r>
      <rPr>
        <sz val="12"/>
        <rFont val="Times New Roman"/>
        <family val="1"/>
        <charset val="204"/>
      </rPr>
      <t>Воздействие посторонних лиц и организаций</t>
    </r>
  </si>
  <si>
    <r>
      <rPr>
        <sz val="12"/>
        <rFont val="Times New Roman"/>
        <family val="1"/>
        <charset val="204"/>
      </rPr>
      <t>Воздействие стихийных явлений</t>
    </r>
  </si>
  <si>
    <r>
      <rPr>
        <sz val="12"/>
        <rFont val="Times New Roman"/>
        <family val="1"/>
        <charset val="204"/>
      </rPr>
      <t>Дефекты проекта, конструкции, изготовления, монтажа</t>
    </r>
  </si>
  <si>
    <t xml:space="preserve">  </t>
  </si>
  <si>
    <t>Итоговый недоотпуск электроэнергии, тыс. кВтч</t>
  </si>
  <si>
    <t>Месяц</t>
  </si>
  <si>
    <t>Износ оборудования (старение изоляции, потеря механической прочности провода, изменение свойств материалов и т.д.)</t>
  </si>
  <si>
    <t>Падение деревьев (веток) из-за атмосферных явлений</t>
  </si>
  <si>
    <t>Прочие нарушения</t>
  </si>
  <si>
    <t>Всего по 
ПАО "Ленэнерго" Ленинградская область</t>
  </si>
  <si>
    <t xml:space="preserve"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
 и объем недопоставленной в результате аварийных отключений электрической энергии в сетях ПАО «Ленэнерго» по Ленинградской области за 1 квартал 2015 г 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</si>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</sst>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" fontId="0" fillId="0" borderId="0"/>
  </cellStyleXfs>
  <cellXfs count="51">
    <xf numFmtId="1" fontId="0" fillId="0" borderId="0" xfId="0"/>
    <xf numFmtId="1" fontId="5" fillId="0" borderId="0" xfId="0" applyFont="1"/>
    <xf numFmtId="1" fontId="5" fillId="0" borderId="0" xfId="0" applyFont="1" applyAlignment="1">
      <alignment horizontal="center" vertical="center" wrapText="1"/>
    </xf>
    <xf numFmtId="1" fontId="6" fillId="0" borderId="0" xfId="0" applyFont="1" applyFill="1"/>
    <xf numFmtId="1" fontId="8" fillId="0" borderId="0" xfId="0" applyFont="1" applyFill="1"/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8" fillId="2" borderId="9" xfId="0" applyFont="1" applyFill="1" applyBorder="1" applyAlignment="1">
      <alignment horizontal="center" vertical="center" wrapText="1"/>
    </xf>
    <xf numFmtId="1" fontId="8" fillId="2" borderId="10" xfId="0" applyFont="1" applyFill="1" applyBorder="1" applyAlignment="1">
      <alignment horizontal="center" vertical="center" wrapText="1"/>
    </xf>
    <xf numFmtId="1" fontId="5" fillId="0" borderId="0" xfId="0" applyFont="1"/>
    <xf numFmtId="1" fontId="8" fillId="2" borderId="11" xfId="0" applyFont="1" applyFill="1" applyBorder="1" applyAlignment="1">
      <alignment horizontal="center" vertical="center"/>
    </xf>
    <xf numFmtId="1" fontId="6" fillId="3" borderId="7" xfId="0" applyFont="1" applyFill="1" applyBorder="1" applyAlignment="1">
      <alignment horizontal="center" vertical="center" wrapText="1"/>
    </xf>
    <xf numFmtId="1" fontId="7" fillId="3" borderId="7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" fontId="1" fillId="3" borderId="2" xfId="0" applyFont="1" applyFill="1" applyBorder="1" applyAlignment="1">
      <alignment horizontal="left" vertical="center" wrapText="1"/>
    </xf>
    <xf numFmtId="1" fontId="6" fillId="3" borderId="5" xfId="0" applyFont="1" applyFill="1" applyBorder="1" applyAlignment="1">
      <alignment horizontal="left" vertical="center" wrapText="1"/>
    </xf>
    <xf numFmtId="1" fontId="6" fillId="3" borderId="6" xfId="0" applyFont="1" applyFill="1" applyBorder="1" applyAlignment="1">
      <alignment horizontal="left" vertical="center" wrapText="1"/>
    </xf>
    <xf numFmtId="1" fontId="6" fillId="0" borderId="5" xfId="0" applyFont="1" applyFill="1" applyBorder="1" applyAlignment="1">
      <alignment horizontal="left" vertical="center" wrapText="1"/>
    </xf>
    <xf numFmtId="1" fontId="1" fillId="0" borderId="2" xfId="0" applyFont="1" applyFill="1" applyBorder="1" applyAlignment="1">
      <alignment horizontal="left" vertical="center" wrapText="1"/>
    </xf>
    <xf numFmtId="1" fontId="6" fillId="0" borderId="6" xfId="0" applyFont="1" applyFill="1" applyBorder="1" applyAlignment="1">
      <alignment horizontal="left" vertical="center" wrapText="1"/>
    </xf>
    <xf numFmtId="1" fontId="3" fillId="0" borderId="0" xfId="0" applyFont="1" applyAlignment="1">
      <alignment horizontal="center" vertical="center" wrapText="1"/>
    </xf>
    <xf numFmtId="1" fontId="4" fillId="0" borderId="0" xfId="0" applyFont="1" applyAlignment="1"/>
    <xf numFmtId="1" fontId="0" fillId="0" borderId="0" xfId="0" applyAlignment="1"/>
    <xf numFmtId="1" fontId="5" fillId="0" borderId="0" xfId="0" applyFont="1"/>
    <xf numFmtId="1" fontId="6" fillId="3" borderId="2" xfId="0" applyFont="1" applyFill="1" applyBorder="1" applyAlignment="1">
      <alignment horizontal="center" vertical="center" wrapText="1"/>
    </xf>
    <xf numFmtId="1" fontId="6" fillId="3" borderId="6" xfId="0" applyFont="1" applyFill="1" applyBorder="1" applyAlignment="1">
      <alignment horizontal="center" vertical="center" wrapText="1"/>
    </xf>
    <xf numFmtId="1" fontId="7" fillId="3" borderId="3" xfId="0" applyFont="1" applyFill="1" applyBorder="1" applyAlignment="1">
      <alignment horizontal="center" vertical="center" wrapText="1"/>
    </xf>
    <xf numFmtId="1" fontId="6" fillId="3" borderId="7" xfId="0" applyFont="1" applyFill="1" applyBorder="1" applyAlignment="1">
      <alignment horizontal="center" vertical="center" wrapText="1"/>
    </xf>
    <xf numFmtId="1" fontId="6" fillId="3" borderId="3" xfId="0" applyFont="1" applyFill="1" applyBorder="1" applyAlignment="1">
      <alignment horizontal="center" vertical="center" wrapText="1"/>
    </xf>
    <xf numFmtId="1" fontId="6" fillId="3" borderId="4" xfId="0" applyFont="1" applyFill="1" applyBorder="1" applyAlignment="1">
      <alignment horizontal="center" vertical="center" wrapText="1"/>
    </xf>
    <xf numFmtId="1" fontId="6" fillId="3" borderId="8" xfId="0" applyFont="1" applyFill="1" applyBorder="1" applyAlignment="1">
      <alignment horizontal="center" vertical="center" wrapText="1"/>
    </xf>
    <xf numFmtId="1" fontId="6" fillId="3" borderId="12" xfId="0" applyFont="1" applyFill="1" applyBorder="1" applyAlignment="1">
      <alignment horizontal="center" vertical="center" wrapText="1"/>
    </xf>
    <xf numFmtId="1" fontId="6" fillId="3" borderId="13" xfId="0" applyFont="1" applyFill="1" applyBorder="1" applyAlignment="1">
      <alignment horizontal="center" vertical="center" wrapText="1"/>
    </xf>
    <xf numFmtId="1" fontId="7" fillId="0" borderId="3" xfId="0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top" wrapText="1"/>
    </xf>
    <xf numFmtId="1" fontId="7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top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7" fillId="0" borderId="7" xfId="0" applyFont="1" applyFill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top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view="pageBreakPreview" zoomScale="75" zoomScaleNormal="70" zoomScaleSheetLayoutView="75" workbookViewId="0">
      <selection activeCell="M21" sqref="M21"/>
    </sheetView>
  </sheetViews>
  <sheetFormatPr defaultRowHeight="15" x14ac:dyDescent="0.25"/>
  <cols>
    <col min="1" max="1" width="22.28515625" customWidth="1"/>
    <col min="2" max="2" width="16.42578125" customWidth="1"/>
    <col min="3" max="3" width="17" customWidth="1"/>
    <col min="4" max="4" width="22.42578125" customWidth="1"/>
    <col min="5" max="5" width="23.28515625" customWidth="1"/>
    <col min="6" max="6" width="22.42578125" customWidth="1"/>
    <col min="7" max="7" width="23.5703125" customWidth="1"/>
    <col min="8" max="8" width="22.28515625" customWidth="1"/>
    <col min="9" max="9" width="21.85546875" customWidth="1"/>
    <col min="10" max="10" width="17.85546875" customWidth="1"/>
    <col min="11" max="11" width="17.42578125" customWidth="1"/>
    <col min="12" max="12" width="17.85546875" customWidth="1"/>
    <col min="13" max="13" width="19.5703125" customWidth="1"/>
    <col min="14" max="14" width="16.140625" customWidth="1"/>
    <col min="15" max="15" width="18.140625" customWidth="1"/>
    <col min="16" max="16" width="20.85546875" customWidth="1"/>
    <col min="17" max="17" width="25.7109375" customWidth="1"/>
  </cols>
  <sheetData>
    <row r="1" spans="1:17" s="1" customFormat="1" ht="54.75" customHeight="1" x14ac:dyDescent="0.3">
      <c r="A1" s="23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25"/>
      <c r="Q1" s="2" t="s">
        <v>0</v>
      </c>
    </row>
    <row r="2" spans="1:17" s="1" customFormat="1" ht="15.75" thickBot="1" x14ac:dyDescent="0.3">
      <c r="A2" s="26"/>
      <c r="B2" s="26"/>
      <c r="C2" s="26"/>
      <c r="D2" s="26"/>
      <c r="E2" s="26"/>
      <c r="F2" s="26"/>
      <c r="I2" s="11"/>
      <c r="L2" s="11"/>
      <c r="M2" s="11"/>
    </row>
    <row r="3" spans="1:17" s="3" customFormat="1" ht="36" customHeight="1" x14ac:dyDescent="0.25">
      <c r="A3" s="27" t="s">
        <v>9</v>
      </c>
      <c r="B3" s="29" t="s">
        <v>22</v>
      </c>
      <c r="C3" s="34" t="s">
        <v>21</v>
      </c>
      <c r="D3" s="31" t="s">
        <v>10</v>
      </c>
      <c r="E3" s="31"/>
      <c r="F3" s="31"/>
      <c r="G3" s="31" t="s">
        <v>1</v>
      </c>
      <c r="H3" s="31"/>
      <c r="I3" s="31"/>
      <c r="J3" s="31"/>
      <c r="K3" s="31"/>
      <c r="L3" s="31"/>
      <c r="M3" s="31"/>
      <c r="N3" s="31"/>
      <c r="O3" s="31" t="s">
        <v>11</v>
      </c>
      <c r="P3" s="32" t="s">
        <v>2</v>
      </c>
    </row>
    <row r="4" spans="1:17" s="3" customFormat="1" ht="114" customHeight="1" thickBot="1" x14ac:dyDescent="0.3">
      <c r="A4" s="28"/>
      <c r="B4" s="30"/>
      <c r="C4" s="35"/>
      <c r="D4" s="13" t="s">
        <v>12</v>
      </c>
      <c r="E4" s="13" t="s">
        <v>13</v>
      </c>
      <c r="F4" s="13" t="s">
        <v>14</v>
      </c>
      <c r="G4" s="13" t="s">
        <v>15</v>
      </c>
      <c r="H4" s="13" t="s">
        <v>16</v>
      </c>
      <c r="I4" s="13" t="s">
        <v>23</v>
      </c>
      <c r="J4" s="13" t="s">
        <v>17</v>
      </c>
      <c r="K4" s="13" t="s">
        <v>18</v>
      </c>
      <c r="L4" s="13" t="s">
        <v>24</v>
      </c>
      <c r="M4" s="13" t="s">
        <v>19</v>
      </c>
      <c r="N4" s="14" t="s">
        <v>25</v>
      </c>
      <c r="O4" s="30"/>
      <c r="P4" s="33"/>
    </row>
    <row r="5" spans="1:17" s="4" customFormat="1" ht="13.5" thickBot="1" x14ac:dyDescent="0.25">
      <c r="A5" s="10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12">
        <v>16</v>
      </c>
    </row>
    <row r="6" spans="1:17" s="3" customFormat="1" ht="15.75" x14ac:dyDescent="0.25">
      <c r="A6" s="21" t="s">
        <v>3</v>
      </c>
      <c r="B6" s="36" t="s">
        <v>28</v>
      </c>
      <c r="C6" s="37">
        <v>8.221997</v>
      </c>
      <c r="D6" s="5">
        <v>36</v>
      </c>
      <c r="E6" s="5">
        <v>18</v>
      </c>
      <c r="F6" s="5">
        <v>1</v>
      </c>
      <c r="G6" s="5">
        <v>0</v>
      </c>
      <c r="H6" s="5">
        <v>0</v>
      </c>
      <c r="I6" s="5">
        <v>1</v>
      </c>
      <c r="J6" s="5">
        <v>2</v>
      </c>
      <c r="K6" s="5">
        <v>25</v>
      </c>
      <c r="L6" s="5">
        <v>3</v>
      </c>
      <c r="M6" s="5">
        <v>4</v>
      </c>
      <c r="N6" s="5">
        <f t="shared" ref="N6:N23" si="0">D6-(SUM(H6:M6))</f>
        <v>1</v>
      </c>
      <c r="O6" s="5">
        <v>37</v>
      </c>
      <c r="P6" s="6">
        <v>37</v>
      </c>
    </row>
    <row r="7" spans="1:17" s="3" customFormat="1" ht="15.75" x14ac:dyDescent="0.25">
      <c r="A7" s="20"/>
      <c r="B7" s="38" t="s">
        <v>29</v>
      </c>
      <c r="C7" s="39">
        <v>105.23010499999999</v>
      </c>
      <c r="D7" s="7">
        <v>167</v>
      </c>
      <c r="E7" s="7">
        <v>84</v>
      </c>
      <c r="F7" s="7">
        <v>5</v>
      </c>
      <c r="G7" s="7">
        <v>0</v>
      </c>
      <c r="H7" s="7">
        <v>0</v>
      </c>
      <c r="I7" s="7">
        <v>0</v>
      </c>
      <c r="J7" s="7">
        <v>1</v>
      </c>
      <c r="K7" s="7">
        <v>30</v>
      </c>
      <c r="L7" s="7">
        <v>135</v>
      </c>
      <c r="M7" s="7">
        <v>1</v>
      </c>
      <c r="N7" s="7">
        <f t="shared" si="0"/>
        <v>0</v>
      </c>
      <c r="O7" s="7">
        <v>171</v>
      </c>
      <c r="P7" s="40">
        <v>171</v>
      </c>
    </row>
    <row r="8" spans="1:17" s="3" customFormat="1" ht="16.5" thickBot="1" x14ac:dyDescent="0.3">
      <c r="A8" s="22"/>
      <c r="B8" s="41" t="s">
        <v>30</v>
      </c>
      <c r="C8" s="42">
        <v>10.3005</v>
      </c>
      <c r="D8" s="8">
        <v>29</v>
      </c>
      <c r="E8" s="8">
        <v>12</v>
      </c>
      <c r="F8" s="8">
        <v>4</v>
      </c>
      <c r="G8" s="8">
        <v>0</v>
      </c>
      <c r="H8" s="8">
        <v>0</v>
      </c>
      <c r="I8" s="8">
        <v>2</v>
      </c>
      <c r="J8" s="8">
        <v>4</v>
      </c>
      <c r="K8" s="8">
        <v>19</v>
      </c>
      <c r="L8" s="8">
        <v>3</v>
      </c>
      <c r="M8" s="8">
        <v>0</v>
      </c>
      <c r="N8" s="8">
        <f t="shared" si="0"/>
        <v>1</v>
      </c>
      <c r="O8" s="8">
        <v>29</v>
      </c>
      <c r="P8" s="43">
        <v>29</v>
      </c>
    </row>
    <row r="9" spans="1:17" s="3" customFormat="1" ht="15.75" x14ac:dyDescent="0.25">
      <c r="A9" s="21" t="s">
        <v>4</v>
      </c>
      <c r="B9" s="36" t="s">
        <v>28</v>
      </c>
      <c r="C9" s="37">
        <v>23.964666999999999</v>
      </c>
      <c r="D9" s="5">
        <v>39</v>
      </c>
      <c r="E9" s="5">
        <v>5</v>
      </c>
      <c r="F9" s="5">
        <v>2</v>
      </c>
      <c r="G9" s="5">
        <v>0</v>
      </c>
      <c r="H9" s="5">
        <v>1</v>
      </c>
      <c r="I9" s="5">
        <v>0</v>
      </c>
      <c r="J9" s="5">
        <v>1</v>
      </c>
      <c r="K9" s="5">
        <v>22</v>
      </c>
      <c r="L9" s="5">
        <v>14</v>
      </c>
      <c r="M9" s="5">
        <v>0</v>
      </c>
      <c r="N9" s="5">
        <f t="shared" si="0"/>
        <v>1</v>
      </c>
      <c r="O9" s="5">
        <v>41</v>
      </c>
      <c r="P9" s="6">
        <v>41</v>
      </c>
    </row>
    <row r="10" spans="1:17" s="3" customFormat="1" ht="15.75" x14ac:dyDescent="0.25">
      <c r="A10" s="20"/>
      <c r="B10" s="38" t="s">
        <v>29</v>
      </c>
      <c r="C10" s="39">
        <v>9.5763680000000004</v>
      </c>
      <c r="D10" s="7">
        <v>22</v>
      </c>
      <c r="E10" s="7">
        <v>4</v>
      </c>
      <c r="F10" s="7">
        <v>0</v>
      </c>
      <c r="G10" s="7">
        <v>0</v>
      </c>
      <c r="H10" s="7">
        <v>0</v>
      </c>
      <c r="I10" s="7">
        <v>5</v>
      </c>
      <c r="J10" s="7">
        <v>0</v>
      </c>
      <c r="K10" s="7">
        <v>6</v>
      </c>
      <c r="L10" s="7">
        <v>9</v>
      </c>
      <c r="M10" s="7">
        <v>0</v>
      </c>
      <c r="N10" s="7">
        <f t="shared" si="0"/>
        <v>2</v>
      </c>
      <c r="O10" s="7">
        <v>21</v>
      </c>
      <c r="P10" s="40">
        <v>21</v>
      </c>
    </row>
    <row r="11" spans="1:17" s="3" customFormat="1" ht="16.5" thickBot="1" x14ac:dyDescent="0.3">
      <c r="A11" s="22"/>
      <c r="B11" s="41" t="s">
        <v>30</v>
      </c>
      <c r="C11" s="42">
        <v>13.961833</v>
      </c>
      <c r="D11" s="8">
        <v>11</v>
      </c>
      <c r="E11" s="8">
        <v>7</v>
      </c>
      <c r="F11" s="8">
        <v>2</v>
      </c>
      <c r="G11" s="8">
        <v>0</v>
      </c>
      <c r="H11" s="8">
        <v>0</v>
      </c>
      <c r="I11" s="8">
        <v>4</v>
      </c>
      <c r="J11" s="8">
        <v>0</v>
      </c>
      <c r="K11" s="8">
        <v>1</v>
      </c>
      <c r="L11" s="8">
        <v>5</v>
      </c>
      <c r="M11" s="8">
        <v>1</v>
      </c>
      <c r="N11" s="8">
        <f t="shared" si="0"/>
        <v>0</v>
      </c>
      <c r="O11" s="8">
        <v>11</v>
      </c>
      <c r="P11" s="43">
        <v>11</v>
      </c>
    </row>
    <row r="12" spans="1:17" s="3" customFormat="1" ht="15.75" x14ac:dyDescent="0.25">
      <c r="A12" s="21" t="s">
        <v>5</v>
      </c>
      <c r="B12" s="36" t="s">
        <v>28</v>
      </c>
      <c r="C12" s="37">
        <v>73.403795000000002</v>
      </c>
      <c r="D12" s="5">
        <v>90</v>
      </c>
      <c r="E12" s="5">
        <v>27</v>
      </c>
      <c r="F12" s="5">
        <v>0</v>
      </c>
      <c r="G12" s="5">
        <v>0</v>
      </c>
      <c r="H12" s="5">
        <v>0</v>
      </c>
      <c r="I12" s="5">
        <v>1</v>
      </c>
      <c r="J12" s="5">
        <v>0</v>
      </c>
      <c r="K12" s="5">
        <v>54</v>
      </c>
      <c r="L12" s="5">
        <v>35</v>
      </c>
      <c r="M12" s="5">
        <v>0</v>
      </c>
      <c r="N12" s="5">
        <f t="shared" si="0"/>
        <v>0</v>
      </c>
      <c r="O12" s="5">
        <v>97</v>
      </c>
      <c r="P12" s="6">
        <v>97</v>
      </c>
    </row>
    <row r="13" spans="1:17" s="3" customFormat="1" ht="15.75" x14ac:dyDescent="0.25">
      <c r="A13" s="20"/>
      <c r="B13" s="38" t="s">
        <v>29</v>
      </c>
      <c r="C13" s="39">
        <v>37.835057999999997</v>
      </c>
      <c r="D13" s="7">
        <v>39</v>
      </c>
      <c r="E13" s="7">
        <v>12</v>
      </c>
      <c r="F13" s="7">
        <v>1</v>
      </c>
      <c r="G13" s="7">
        <v>0</v>
      </c>
      <c r="H13" s="7">
        <v>0</v>
      </c>
      <c r="I13" s="7">
        <v>4</v>
      </c>
      <c r="J13" s="7">
        <v>0</v>
      </c>
      <c r="K13" s="7">
        <v>22</v>
      </c>
      <c r="L13" s="7">
        <v>13</v>
      </c>
      <c r="M13" s="7">
        <v>0</v>
      </c>
      <c r="N13" s="7">
        <f t="shared" si="0"/>
        <v>0</v>
      </c>
      <c r="O13" s="7">
        <v>43</v>
      </c>
      <c r="P13" s="40">
        <v>43</v>
      </c>
    </row>
    <row r="14" spans="1:17" s="3" customFormat="1" ht="16.5" thickBot="1" x14ac:dyDescent="0.3">
      <c r="A14" s="22"/>
      <c r="B14" s="41" t="s">
        <v>30</v>
      </c>
      <c r="C14" s="42">
        <v>8.2724170000000008</v>
      </c>
      <c r="D14" s="8">
        <v>5</v>
      </c>
      <c r="E14" s="8">
        <v>5</v>
      </c>
      <c r="F14" s="8">
        <v>0</v>
      </c>
      <c r="G14" s="8">
        <v>0</v>
      </c>
      <c r="H14" s="8">
        <v>0</v>
      </c>
      <c r="I14" s="8">
        <v>1</v>
      </c>
      <c r="J14" s="8">
        <v>1</v>
      </c>
      <c r="K14" s="8">
        <v>3</v>
      </c>
      <c r="L14" s="8">
        <v>0</v>
      </c>
      <c r="M14" s="8">
        <v>0</v>
      </c>
      <c r="N14" s="8">
        <f t="shared" si="0"/>
        <v>0</v>
      </c>
      <c r="O14" s="8">
        <v>7</v>
      </c>
      <c r="P14" s="43">
        <v>7</v>
      </c>
    </row>
    <row r="15" spans="1:17" s="3" customFormat="1" ht="15.75" x14ac:dyDescent="0.25">
      <c r="A15" s="21" t="s">
        <v>6</v>
      </c>
      <c r="B15" s="36" t="s">
        <v>28</v>
      </c>
      <c r="C15" s="37">
        <v>10.407835</v>
      </c>
      <c r="D15" s="5">
        <v>44</v>
      </c>
      <c r="E15" s="5">
        <v>20</v>
      </c>
      <c r="F15" s="5">
        <v>0</v>
      </c>
      <c r="G15" s="5">
        <v>0</v>
      </c>
      <c r="H15" s="5">
        <v>1</v>
      </c>
      <c r="I15" s="5">
        <v>12</v>
      </c>
      <c r="J15" s="5">
        <v>5</v>
      </c>
      <c r="K15" s="5">
        <v>12</v>
      </c>
      <c r="L15" s="5">
        <v>13</v>
      </c>
      <c r="M15" s="5">
        <v>1</v>
      </c>
      <c r="N15" s="5">
        <f t="shared" si="0"/>
        <v>0</v>
      </c>
      <c r="O15" s="5">
        <v>44</v>
      </c>
      <c r="P15" s="6">
        <v>44</v>
      </c>
    </row>
    <row r="16" spans="1:17" s="3" customFormat="1" ht="15.75" x14ac:dyDescent="0.25">
      <c r="A16" s="20"/>
      <c r="B16" s="38" t="s">
        <v>29</v>
      </c>
      <c r="C16" s="39">
        <v>7.8342200000000002</v>
      </c>
      <c r="D16" s="7">
        <v>44</v>
      </c>
      <c r="E16" s="7">
        <v>18</v>
      </c>
      <c r="F16" s="7">
        <v>0</v>
      </c>
      <c r="G16" s="7">
        <v>0</v>
      </c>
      <c r="H16" s="7">
        <v>0</v>
      </c>
      <c r="I16" s="7">
        <v>7</v>
      </c>
      <c r="J16" s="7">
        <v>9</v>
      </c>
      <c r="K16" s="7">
        <v>19</v>
      </c>
      <c r="L16" s="7">
        <v>7</v>
      </c>
      <c r="M16" s="7">
        <v>2</v>
      </c>
      <c r="N16" s="7">
        <f t="shared" si="0"/>
        <v>0</v>
      </c>
      <c r="O16" s="7">
        <v>44</v>
      </c>
      <c r="P16" s="40">
        <v>44</v>
      </c>
    </row>
    <row r="17" spans="1:16" s="3" customFormat="1" ht="16.5" thickBot="1" x14ac:dyDescent="0.3">
      <c r="A17" s="22"/>
      <c r="B17" s="41" t="s">
        <v>30</v>
      </c>
      <c r="C17" s="42">
        <v>7.2313159999999996</v>
      </c>
      <c r="D17" s="8">
        <v>33</v>
      </c>
      <c r="E17" s="8">
        <v>15</v>
      </c>
      <c r="F17" s="8">
        <v>0</v>
      </c>
      <c r="G17" s="8">
        <v>0</v>
      </c>
      <c r="H17" s="8">
        <v>0</v>
      </c>
      <c r="I17" s="8">
        <v>14</v>
      </c>
      <c r="J17" s="8">
        <v>1</v>
      </c>
      <c r="K17" s="8">
        <v>14</v>
      </c>
      <c r="L17" s="8">
        <v>3</v>
      </c>
      <c r="M17" s="8">
        <v>1</v>
      </c>
      <c r="N17" s="8">
        <f t="shared" si="0"/>
        <v>0</v>
      </c>
      <c r="O17" s="8">
        <v>33</v>
      </c>
      <c r="P17" s="43">
        <v>33</v>
      </c>
    </row>
    <row r="18" spans="1:16" s="3" customFormat="1" ht="15.75" x14ac:dyDescent="0.25">
      <c r="A18" s="21" t="s">
        <v>7</v>
      </c>
      <c r="B18" s="36" t="s">
        <v>28</v>
      </c>
      <c r="C18" s="37">
        <v>12.550903999999999</v>
      </c>
      <c r="D18" s="5">
        <v>82</v>
      </c>
      <c r="E18" s="5">
        <v>25</v>
      </c>
      <c r="F18" s="5">
        <v>0</v>
      </c>
      <c r="G18" s="5">
        <v>0</v>
      </c>
      <c r="H18" s="5">
        <v>0</v>
      </c>
      <c r="I18" s="5">
        <v>5</v>
      </c>
      <c r="J18" s="5">
        <v>1</v>
      </c>
      <c r="K18" s="5">
        <v>45</v>
      </c>
      <c r="L18" s="5">
        <v>31</v>
      </c>
      <c r="M18" s="5">
        <v>0</v>
      </c>
      <c r="N18" s="5">
        <f t="shared" si="0"/>
        <v>0</v>
      </c>
      <c r="O18" s="5">
        <v>82</v>
      </c>
      <c r="P18" s="6">
        <v>82</v>
      </c>
    </row>
    <row r="19" spans="1:16" s="3" customFormat="1" ht="15.75" x14ac:dyDescent="0.25">
      <c r="A19" s="20"/>
      <c r="B19" s="38" t="s">
        <v>29</v>
      </c>
      <c r="C19" s="39">
        <v>9.4195609999999999</v>
      </c>
      <c r="D19" s="7">
        <v>44</v>
      </c>
      <c r="E19" s="7">
        <v>13</v>
      </c>
      <c r="F19" s="7">
        <v>1</v>
      </c>
      <c r="G19" s="7">
        <v>0</v>
      </c>
      <c r="H19" s="7">
        <v>0</v>
      </c>
      <c r="I19" s="7">
        <v>0</v>
      </c>
      <c r="J19" s="7">
        <v>3</v>
      </c>
      <c r="K19" s="7">
        <v>9</v>
      </c>
      <c r="L19" s="7">
        <v>31</v>
      </c>
      <c r="M19" s="7">
        <v>1</v>
      </c>
      <c r="N19" s="7">
        <f t="shared" si="0"/>
        <v>0</v>
      </c>
      <c r="O19" s="7">
        <v>49</v>
      </c>
      <c r="P19" s="40">
        <v>49</v>
      </c>
    </row>
    <row r="20" spans="1:16" s="3" customFormat="1" ht="16.5" thickBot="1" x14ac:dyDescent="0.3">
      <c r="A20" s="22"/>
      <c r="B20" s="41" t="s">
        <v>30</v>
      </c>
      <c r="C20" s="42">
        <v>3.7757689999999999</v>
      </c>
      <c r="D20" s="8">
        <v>24</v>
      </c>
      <c r="E20" s="8">
        <v>10</v>
      </c>
      <c r="F20" s="8">
        <v>1</v>
      </c>
      <c r="G20" s="8">
        <v>0</v>
      </c>
      <c r="H20" s="8">
        <v>0</v>
      </c>
      <c r="I20" s="8">
        <v>2</v>
      </c>
      <c r="J20" s="8">
        <v>2</v>
      </c>
      <c r="K20" s="8">
        <v>10</v>
      </c>
      <c r="L20" s="8">
        <v>10</v>
      </c>
      <c r="M20" s="8">
        <v>0</v>
      </c>
      <c r="N20" s="8">
        <f t="shared" si="0"/>
        <v>0</v>
      </c>
      <c r="O20" s="8">
        <v>24</v>
      </c>
      <c r="P20" s="43">
        <v>24</v>
      </c>
    </row>
    <row r="21" spans="1:16" s="3" customFormat="1" ht="15.75" x14ac:dyDescent="0.25">
      <c r="A21" s="21" t="s">
        <v>8</v>
      </c>
      <c r="B21" s="36" t="s">
        <v>28</v>
      </c>
      <c r="C21" s="37">
        <v>1.7293829999999999</v>
      </c>
      <c r="D21" s="5">
        <v>26</v>
      </c>
      <c r="E21" s="5">
        <v>15</v>
      </c>
      <c r="F21" s="5">
        <v>1</v>
      </c>
      <c r="G21" s="5">
        <v>0</v>
      </c>
      <c r="H21" s="5">
        <v>0</v>
      </c>
      <c r="I21" s="5">
        <v>2</v>
      </c>
      <c r="J21" s="5">
        <v>0</v>
      </c>
      <c r="K21" s="5">
        <v>19</v>
      </c>
      <c r="L21" s="5">
        <v>5</v>
      </c>
      <c r="M21" s="5">
        <v>0</v>
      </c>
      <c r="N21" s="5">
        <f t="shared" si="0"/>
        <v>0</v>
      </c>
      <c r="O21" s="5">
        <v>26</v>
      </c>
      <c r="P21" s="6">
        <v>26</v>
      </c>
    </row>
    <row r="22" spans="1:16" s="3" customFormat="1" ht="15.75" x14ac:dyDescent="0.25">
      <c r="A22" s="20"/>
      <c r="B22" s="38" t="s">
        <v>29</v>
      </c>
      <c r="C22" s="39">
        <v>1.9821500000000001</v>
      </c>
      <c r="D22" s="7">
        <v>11</v>
      </c>
      <c r="E22" s="7">
        <v>2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6</v>
      </c>
      <c r="L22" s="7">
        <v>4</v>
      </c>
      <c r="M22" s="7">
        <v>0</v>
      </c>
      <c r="N22" s="7">
        <f t="shared" si="0"/>
        <v>1</v>
      </c>
      <c r="O22" s="7">
        <v>11</v>
      </c>
      <c r="P22" s="40">
        <v>11</v>
      </c>
    </row>
    <row r="23" spans="1:16" s="3" customFormat="1" ht="16.5" thickBot="1" x14ac:dyDescent="0.3">
      <c r="A23" s="22"/>
      <c r="B23" s="41" t="s">
        <v>30</v>
      </c>
      <c r="C23" s="42">
        <v>0.28989900000000002</v>
      </c>
      <c r="D23" s="8">
        <v>3</v>
      </c>
      <c r="E23" s="8">
        <v>2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8">
        <v>2</v>
      </c>
      <c r="L23" s="8">
        <v>0</v>
      </c>
      <c r="M23" s="8">
        <v>0</v>
      </c>
      <c r="N23" s="8">
        <f t="shared" si="0"/>
        <v>0</v>
      </c>
      <c r="O23" s="8">
        <v>3</v>
      </c>
      <c r="P23" s="43">
        <v>3</v>
      </c>
    </row>
    <row r="24" spans="1:16" s="3" customFormat="1" ht="24" customHeight="1" x14ac:dyDescent="0.25">
      <c r="A24" s="17" t="s">
        <v>26</v>
      </c>
      <c r="B24" s="16" t="s">
        <v>28</v>
      </c>
      <c r="C24" s="15">
        <f>SUM(C6,C9,C12,C15,C18,C21)</f>
        <v>130.27858100000003</v>
      </c>
      <c r="D24" s="16">
        <f>SUM(D6,D9,D12,D15,D18,D21)</f>
        <v>317</v>
      </c>
      <c r="E24" s="16">
        <f>SUM(E6,E9,E12,E15,E18,E21)</f>
        <v>110</v>
      </c>
      <c r="F24" s="16">
        <f>SUM(F6,F9,F12,F15,F18,F21)</f>
        <v>4</v>
      </c>
      <c r="G24" s="16">
        <f>SUM(G6,G9,G12,G15,G18,G21)</f>
        <v>0</v>
      </c>
      <c r="H24" s="16">
        <f t="shared" ref="H24:P24" si="1">SUM(H6,H9,H12,H15,H18,H21)</f>
        <v>2</v>
      </c>
      <c r="I24" s="16">
        <f t="shared" si="1"/>
        <v>21</v>
      </c>
      <c r="J24" s="16">
        <f t="shared" si="1"/>
        <v>9</v>
      </c>
      <c r="K24" s="16">
        <f t="shared" si="1"/>
        <v>177</v>
      </c>
      <c r="L24" s="16">
        <f t="shared" si="1"/>
        <v>101</v>
      </c>
      <c r="M24" s="16">
        <f t="shared" si="1"/>
        <v>5</v>
      </c>
      <c r="N24" s="16">
        <f t="shared" si="1"/>
        <v>2</v>
      </c>
      <c r="O24" s="16">
        <f t="shared" si="1"/>
        <v>327</v>
      </c>
      <c r="P24" s="44">
        <f t="shared" si="1"/>
        <v>327</v>
      </c>
    </row>
    <row r="25" spans="1:16" s="3" customFormat="1" ht="24" customHeight="1" x14ac:dyDescent="0.25">
      <c r="A25" s="18"/>
      <c r="B25" s="45" t="s">
        <v>29</v>
      </c>
      <c r="C25" s="46">
        <f t="shared" ref="C25:C26" si="2">SUM(C7,C10,C13,C16,C19,C22)</f>
        <v>171.87746199999995</v>
      </c>
      <c r="D25" s="45">
        <f>SUM(D7,D10,D13,D16,D19,D22)</f>
        <v>327</v>
      </c>
      <c r="E25" s="45">
        <f>SUM(E7,E10,E13,E16,E19,E22)</f>
        <v>133</v>
      </c>
      <c r="F25" s="45">
        <f t="shared" ref="F25:P26" si="3">SUM(F7,F10,F13,F16,F19,F22)</f>
        <v>7</v>
      </c>
      <c r="G25" s="45">
        <f t="shared" si="3"/>
        <v>0</v>
      </c>
      <c r="H25" s="45">
        <f t="shared" si="3"/>
        <v>0</v>
      </c>
      <c r="I25" s="45">
        <f t="shared" si="3"/>
        <v>16</v>
      </c>
      <c r="J25" s="45">
        <f t="shared" si="3"/>
        <v>13</v>
      </c>
      <c r="K25" s="45">
        <f t="shared" si="3"/>
        <v>92</v>
      </c>
      <c r="L25" s="45">
        <f t="shared" si="3"/>
        <v>199</v>
      </c>
      <c r="M25" s="45">
        <f t="shared" si="3"/>
        <v>4</v>
      </c>
      <c r="N25" s="45">
        <f t="shared" si="3"/>
        <v>3</v>
      </c>
      <c r="O25" s="45">
        <f t="shared" si="3"/>
        <v>339</v>
      </c>
      <c r="P25" s="47">
        <f t="shared" si="3"/>
        <v>339</v>
      </c>
    </row>
    <row r="26" spans="1:16" s="3" customFormat="1" ht="24" customHeight="1" thickBot="1" x14ac:dyDescent="0.3">
      <c r="A26" s="19"/>
      <c r="B26" s="48" t="s">
        <v>30</v>
      </c>
      <c r="C26" s="49">
        <f t="shared" si="2"/>
        <v>43.831733999999997</v>
      </c>
      <c r="D26" s="48">
        <f>SUM(D8,D11,D14,D17,D20,D23)</f>
        <v>105</v>
      </c>
      <c r="E26" s="48">
        <f>SUM(E8,E11,E14,E17,E20,E23)</f>
        <v>51</v>
      </c>
      <c r="F26" s="48">
        <f t="shared" si="3"/>
        <v>7</v>
      </c>
      <c r="G26" s="48">
        <f t="shared" si="3"/>
        <v>0</v>
      </c>
      <c r="H26" s="48">
        <f t="shared" si="3"/>
        <v>0</v>
      </c>
      <c r="I26" s="48">
        <f t="shared" si="3"/>
        <v>24</v>
      </c>
      <c r="J26" s="48">
        <f t="shared" si="3"/>
        <v>8</v>
      </c>
      <c r="K26" s="48">
        <f t="shared" si="3"/>
        <v>49</v>
      </c>
      <c r="L26" s="48">
        <f t="shared" si="3"/>
        <v>21</v>
      </c>
      <c r="M26" s="48">
        <f t="shared" si="3"/>
        <v>2</v>
      </c>
      <c r="N26" s="48">
        <f t="shared" si="3"/>
        <v>1</v>
      </c>
      <c r="O26" s="48">
        <f t="shared" si="3"/>
        <v>107</v>
      </c>
      <c r="P26" s="50">
        <f t="shared" si="3"/>
        <v>107</v>
      </c>
    </row>
    <row r="30" spans="1:16" x14ac:dyDescent="0.25">
      <c r="N30" t="s">
        <v>20</v>
      </c>
    </row>
    <row r="33" spans="5:5" x14ac:dyDescent="0.25">
      <c r="E33" t="s">
        <v>20</v>
      </c>
    </row>
  </sheetData>
  <mergeCells count="16">
    <mergeCell ref="A1:P1"/>
    <mergeCell ref="A2:F2"/>
    <mergeCell ref="A3:A4"/>
    <mergeCell ref="B3:B4"/>
    <mergeCell ref="D3:F3"/>
    <mergeCell ref="G3:N3"/>
    <mergeCell ref="O3:O4"/>
    <mergeCell ref="P3:P4"/>
    <mergeCell ref="C3:C4"/>
    <mergeCell ref="A24:A26"/>
    <mergeCell ref="A6:A8"/>
    <mergeCell ref="A9:A11"/>
    <mergeCell ref="A12:A14"/>
    <mergeCell ref="A15:A17"/>
    <mergeCell ref="A18:A20"/>
    <mergeCell ref="A21:A23"/>
  </mergeCells>
  <pageMargins left="0.19685039370078741" right="0.19685039370078741" top="0.74803149606299213" bottom="0.19685039370078741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 2016 ЛО</vt:lpstr>
      <vt:lpstr>'2 кв 2016 ЛО'!Область_печати</vt:lpstr>
    </vt:vector>
  </TitlesOfParts>
  <Company>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Stezhko GG</dc:creator>
  <cp:lastModifiedBy>Шишков Даниил Борисович</cp:lastModifiedBy>
  <cp:lastPrinted>2016-09-21T10:50:33Z</cp:lastPrinted>
  <dcterms:created xsi:type="dcterms:W3CDTF">2014-08-21T11:23:05Z</dcterms:created>
  <dcterms:modified xsi:type="dcterms:W3CDTF">2016-09-27T07:43:23Z</dcterms:modified>
</cp:coreProperties>
</file>